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755" windowHeight="130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<sst xmlns="http://schemas.openxmlformats.org/spreadsheetml/2006/main" count="30" uniqueCount="25">
  <si>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>Quiz #</t>
  </si>
  <si>
    <t>Average:</t>
  </si>
  <si>
    <t>WebAssign #</t>
  </si>
  <si>
    <t>Average</t>
  </si>
  <si>
    <t>points possible</t>
  </si>
  <si>
    <t>grade</t>
  </si>
  <si>
    <t>Midterm</t>
  </si>
  <si>
    <t>In Class Exam 2</t>
  </si>
  <si>
    <t>In Class Exam 1</t>
  </si>
  <si>
    <t>Gateway</t>
  </si>
  <si>
    <t>Final Exam</t>
  </si>
  <si>
    <t>Points possibe</t>
  </si>
  <si>
    <t>Quiz 7 Bonus</t>
  </si>
  <si>
    <t>Math Essay</t>
  </si>
  <si>
    <t>Exam 2 Bonus</t>
  </si>
  <si>
    <t>Quiz 9 Bonus</t>
  </si>
  <si>
    <t>Total Extra Credit</t>
  </si>
  <si>
    <t>Points possible</t>
  </si>
  <si>
    <t>Final Review EC</t>
  </si>
  <si>
    <t>Score</t>
  </si>
  <si>
    <t>Grade</t>
  </si>
  <si>
    <t>Overall:</t>
  </si>
  <si>
    <t>Letter</t>
  </si>
  <si>
    <t>Projected:</t>
  </si>
  <si>
    <t>Quiz 8 Bonus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</si>
</sst>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9" fontId="33" fillId="33" borderId="0" xfId="57" applyFont="1" applyFill="1" applyAlignment="1" applyProtection="1">
      <alignment/>
      <protection/>
    </xf>
    <xf numFmtId="0" fontId="35" fillId="33" borderId="0" xfId="0" applyFont="1" applyFill="1" applyAlignment="1" applyProtection="1">
      <alignment/>
      <protection/>
    </xf>
    <xf numFmtId="0" fontId="35" fillId="34" borderId="0" xfId="0" applyFont="1" applyFill="1" applyAlignment="1" applyProtection="1">
      <alignment/>
      <protection/>
    </xf>
    <xf numFmtId="9" fontId="35" fillId="34" borderId="0" xfId="57" applyFont="1" applyFill="1" applyAlignment="1" applyProtection="1">
      <alignment/>
      <protection/>
    </xf>
    <xf numFmtId="0" fontId="33" fillId="34" borderId="0" xfId="0" applyFont="1" applyFill="1" applyAlignment="1" applyProtection="1">
      <alignment/>
      <protection/>
    </xf>
    <xf numFmtId="9" fontId="33" fillId="34" borderId="0" xfId="57" applyFont="1" applyFill="1" applyAlignment="1" applyProtection="1">
      <alignment/>
      <protection/>
    </xf>
    <xf numFmtId="0" fontId="0" fillId="0" borderId="10" xfId="0" applyFill="1" applyBorder="1" applyAlignment="1" applyProtection="1">
      <alignment/>
      <protection locked="0"/>
    </xf>
    <xf numFmtId="9" fontId="0" fillId="33" borderId="11" xfId="57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9" fontId="0" fillId="33" borderId="12" xfId="57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 locked="0"/>
    </xf>
    <xf numFmtId="9" fontId="0" fillId="33" borderId="14" xfId="57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33" fillId="33" borderId="15" xfId="0" applyFont="1" applyFill="1" applyBorder="1" applyAlignment="1" applyProtection="1">
      <alignment/>
      <protection/>
    </xf>
    <xf numFmtId="0" fontId="33" fillId="33" borderId="16" xfId="0" applyFont="1" applyFill="1" applyBorder="1" applyAlignment="1" applyProtection="1">
      <alignment/>
      <protection/>
    </xf>
    <xf numFmtId="0" fontId="33" fillId="33" borderId="17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2" xfId="0" applyFill="1" applyBorder="1" applyAlignment="1">
      <alignment/>
    </xf>
    <xf numFmtId="0" fontId="0" fillId="33" borderId="14" xfId="0" applyFill="1" applyBorder="1" applyAlignment="1" applyProtection="1">
      <alignment/>
      <protection/>
    </xf>
    <xf numFmtId="0" fontId="33" fillId="33" borderId="16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28125" style="0" bestFit="1" customWidth="1"/>
    <col min="5" max="5" width="12.421875" style="0" bestFit="1" customWidth="1"/>
    <col min="7" max="7" width="14.57421875" style="0" bestFit="1" customWidth="1"/>
    <col min="10" max="10" width="16.28125" style="0" bestFit="1" customWidth="1"/>
    <col min="11" max="11" width="5.7109375" style="0" bestFit="1" customWidth="1"/>
    <col min="12" max="12" width="14.00390625" style="0" bestFit="1" customWidth="1"/>
  </cols>
  <sheetData>
    <row r="1" spans="1:13" ht="15">
      <c r="A1" s="1" t="s">
        <v>0</v>
      </c>
      <c r="B1" s="2" t="s">
        <v>19</v>
      </c>
      <c r="C1" s="2" t="s">
        <v>5</v>
      </c>
      <c r="D1" s="2"/>
      <c r="E1" s="1" t="s">
        <v>2</v>
      </c>
      <c r="F1" s="2" t="s">
        <v>19</v>
      </c>
      <c r="G1" s="2" t="s">
        <v>4</v>
      </c>
      <c r="H1" s="2" t="s">
        <v>5</v>
      </c>
      <c r="I1" s="3"/>
      <c r="J1" s="2"/>
      <c r="K1" s="2" t="s">
        <v>19</v>
      </c>
      <c r="L1" s="2" t="s">
        <v>11</v>
      </c>
      <c r="M1" s="2" t="s">
        <v>20</v>
      </c>
    </row>
    <row r="2" spans="1:13" ht="15">
      <c r="A2" s="19">
        <v>1</v>
      </c>
      <c r="B2" s="10">
        <v>0</v>
      </c>
      <c r="C2" s="11">
        <f>B2/10</f>
        <v>0</v>
      </c>
      <c r="D2" s="2"/>
      <c r="E2" s="19">
        <v>1</v>
      </c>
      <c r="F2" s="10">
        <v>0</v>
      </c>
      <c r="G2" s="16">
        <v>66</v>
      </c>
      <c r="H2" s="11">
        <f>F2/G2</f>
        <v>0</v>
      </c>
      <c r="I2" s="3"/>
      <c r="J2" s="19" t="s">
        <v>8</v>
      </c>
      <c r="K2" s="10">
        <v>0</v>
      </c>
      <c r="L2" s="16">
        <v>50</v>
      </c>
      <c r="M2" s="11">
        <f>K2/L2</f>
        <v>0</v>
      </c>
    </row>
    <row r="3" spans="1:13" ht="15">
      <c r="A3" s="20">
        <v>2</v>
      </c>
      <c r="B3" s="12">
        <v>0</v>
      </c>
      <c r="C3" s="13">
        <f aca="true" t="shared" si="0" ref="C3:C11">B3/10</f>
        <v>0</v>
      </c>
      <c r="D3" s="2"/>
      <c r="E3" s="20">
        <v>2</v>
      </c>
      <c r="F3" s="12">
        <v>0</v>
      </c>
      <c r="G3" s="17">
        <v>68</v>
      </c>
      <c r="H3" s="13">
        <f aca="true" t="shared" si="1" ref="H3:H15">F3/G3</f>
        <v>0</v>
      </c>
      <c r="I3" s="3"/>
      <c r="J3" s="20" t="s">
        <v>7</v>
      </c>
      <c r="K3" s="12">
        <v>0</v>
      </c>
      <c r="L3" s="17">
        <v>50</v>
      </c>
      <c r="M3" s="13">
        <f>K3/L3</f>
        <v>0</v>
      </c>
    </row>
    <row r="4" spans="1:13" ht="15">
      <c r="A4" s="20">
        <v>3</v>
      </c>
      <c r="B4" s="12">
        <v>0</v>
      </c>
      <c r="C4" s="13">
        <f t="shared" si="0"/>
        <v>0</v>
      </c>
      <c r="D4" s="2"/>
      <c r="E4" s="20">
        <v>3</v>
      </c>
      <c r="F4" s="12">
        <v>0</v>
      </c>
      <c r="G4" s="17">
        <v>53</v>
      </c>
      <c r="H4" s="13">
        <f t="shared" si="1"/>
        <v>0</v>
      </c>
      <c r="I4" s="3"/>
      <c r="J4" s="20" t="s">
        <v>9</v>
      </c>
      <c r="K4" s="12">
        <v>0</v>
      </c>
      <c r="L4" s="17">
        <v>100</v>
      </c>
      <c r="M4" s="13">
        <f>K4/L4</f>
        <v>0</v>
      </c>
    </row>
    <row r="5" spans="1:13" ht="15">
      <c r="A5" s="20">
        <v>4</v>
      </c>
      <c r="B5" s="12">
        <v>0</v>
      </c>
      <c r="C5" s="13">
        <f t="shared" si="0"/>
        <v>0</v>
      </c>
      <c r="D5" s="2"/>
      <c r="E5" s="20">
        <v>4</v>
      </c>
      <c r="F5" s="12">
        <v>0</v>
      </c>
      <c r="G5" s="17">
        <v>37</v>
      </c>
      <c r="H5" s="13">
        <f t="shared" si="1"/>
        <v>0</v>
      </c>
      <c r="I5" s="3"/>
      <c r="J5" s="20" t="s">
        <v>6</v>
      </c>
      <c r="K5" s="12">
        <v>0</v>
      </c>
      <c r="L5" s="17">
        <v>200</v>
      </c>
      <c r="M5" s="13">
        <f>K5/L5</f>
        <v>0</v>
      </c>
    </row>
    <row r="6" spans="1:13" ht="15">
      <c r="A6" s="20">
        <v>5</v>
      </c>
      <c r="B6" s="12">
        <v>0</v>
      </c>
      <c r="C6" s="13">
        <f t="shared" si="0"/>
        <v>0</v>
      </c>
      <c r="D6" s="2"/>
      <c r="E6" s="20">
        <v>5</v>
      </c>
      <c r="F6" s="12">
        <v>0</v>
      </c>
      <c r="G6" s="17">
        <v>23</v>
      </c>
      <c r="H6" s="13">
        <f t="shared" si="1"/>
        <v>0</v>
      </c>
      <c r="I6" s="3"/>
      <c r="J6" s="21" t="s">
        <v>10</v>
      </c>
      <c r="K6" s="14">
        <v>0</v>
      </c>
      <c r="L6" s="18">
        <v>300</v>
      </c>
      <c r="M6" s="15">
        <f>K6/L6</f>
        <v>0</v>
      </c>
    </row>
    <row r="7" spans="1:13" ht="15">
      <c r="A7" s="20">
        <v>6</v>
      </c>
      <c r="B7" s="12">
        <v>0</v>
      </c>
      <c r="C7" s="13">
        <f t="shared" si="0"/>
        <v>0</v>
      </c>
      <c r="D7" s="2"/>
      <c r="E7" s="20">
        <v>6</v>
      </c>
      <c r="F7" s="12">
        <v>0</v>
      </c>
      <c r="G7" s="17">
        <v>57</v>
      </c>
      <c r="H7" s="13">
        <f t="shared" si="1"/>
        <v>0</v>
      </c>
      <c r="I7" s="3"/>
      <c r="J7" s="2"/>
      <c r="K7" s="2"/>
      <c r="L7" s="2"/>
      <c r="M7" s="2"/>
    </row>
    <row r="8" spans="1:13" ht="15">
      <c r="A8" s="20">
        <v>7</v>
      </c>
      <c r="B8" s="12">
        <v>0</v>
      </c>
      <c r="C8" s="13">
        <f t="shared" si="0"/>
        <v>0</v>
      </c>
      <c r="D8" s="2"/>
      <c r="E8" s="20">
        <v>7</v>
      </c>
      <c r="F8" s="12">
        <v>0</v>
      </c>
      <c r="G8" s="17">
        <v>43</v>
      </c>
      <c r="H8" s="13">
        <f t="shared" si="1"/>
        <v>0</v>
      </c>
      <c r="I8" s="3"/>
      <c r="J8" s="2"/>
      <c r="K8" s="2"/>
      <c r="L8" s="2"/>
      <c r="M8" s="2"/>
    </row>
    <row r="9" spans="1:13" ht="15">
      <c r="A9" s="20">
        <v>8</v>
      </c>
      <c r="B9" s="12">
        <v>0</v>
      </c>
      <c r="C9" s="13">
        <f t="shared" si="0"/>
        <v>0</v>
      </c>
      <c r="D9" s="2"/>
      <c r="E9" s="20">
        <v>8</v>
      </c>
      <c r="F9" s="12">
        <v>0</v>
      </c>
      <c r="G9" s="17">
        <v>60</v>
      </c>
      <c r="H9" s="13">
        <f t="shared" si="1"/>
        <v>0</v>
      </c>
      <c r="I9" s="3"/>
      <c r="J9" s="2"/>
      <c r="K9" s="2"/>
      <c r="L9" s="2" t="s">
        <v>17</v>
      </c>
      <c r="M9" s="2"/>
    </row>
    <row r="10" spans="1:13" ht="15">
      <c r="A10" s="20">
        <v>9</v>
      </c>
      <c r="B10" s="12">
        <v>0</v>
      </c>
      <c r="C10" s="13">
        <f t="shared" si="0"/>
        <v>0</v>
      </c>
      <c r="D10" s="2"/>
      <c r="E10" s="20">
        <v>9</v>
      </c>
      <c r="F10" s="12">
        <v>0</v>
      </c>
      <c r="G10" s="17">
        <v>74</v>
      </c>
      <c r="H10" s="13">
        <f>F10/G10</f>
        <v>0</v>
      </c>
      <c r="I10" s="3"/>
      <c r="J10" s="19" t="s">
        <v>12</v>
      </c>
      <c r="K10" s="10">
        <v>0</v>
      </c>
      <c r="L10" s="22">
        <v>5</v>
      </c>
      <c r="M10" s="2"/>
    </row>
    <row r="11" spans="1:13" ht="15">
      <c r="A11" s="21">
        <v>10</v>
      </c>
      <c r="B11" s="14">
        <v>0</v>
      </c>
      <c r="C11" s="15">
        <f t="shared" si="0"/>
        <v>0</v>
      </c>
      <c r="D11" s="2"/>
      <c r="E11" s="20">
        <v>10</v>
      </c>
      <c r="F11" s="12">
        <v>0</v>
      </c>
      <c r="G11" s="17">
        <v>59</v>
      </c>
      <c r="H11" s="13">
        <f t="shared" si="1"/>
        <v>0</v>
      </c>
      <c r="I11" s="3"/>
      <c r="J11" s="20" t="s">
        <v>15</v>
      </c>
      <c r="K11" s="12">
        <v>0</v>
      </c>
      <c r="L11" s="23">
        <v>10</v>
      </c>
      <c r="M11" s="2"/>
    </row>
    <row r="12" spans="1:13" ht="15">
      <c r="A12" s="2"/>
      <c r="B12" s="1" t="s">
        <v>1</v>
      </c>
      <c r="C12" s="4">
        <f>(SUM(C2:C11)-SMALL(C2:C11,1)-SMALL(C2:C11,2)-SMALL(C2:C11,3))/7</f>
        <v>0</v>
      </c>
      <c r="D12" s="2"/>
      <c r="E12" s="20">
        <v>11</v>
      </c>
      <c r="F12" s="12">
        <v>0</v>
      </c>
      <c r="G12" s="17">
        <v>60</v>
      </c>
      <c r="H12" s="13">
        <f t="shared" si="1"/>
        <v>0</v>
      </c>
      <c r="I12" s="3"/>
      <c r="J12" s="26" t="s">
        <v>24</v>
      </c>
      <c r="K12" s="12">
        <v>0</v>
      </c>
      <c r="L12" s="24">
        <v>5</v>
      </c>
      <c r="M12" s="2"/>
    </row>
    <row r="13" spans="1:13" ht="15">
      <c r="A13" s="2"/>
      <c r="B13" s="2"/>
      <c r="C13" s="2"/>
      <c r="D13" s="2"/>
      <c r="E13" s="20">
        <v>12</v>
      </c>
      <c r="F13" s="12">
        <v>0</v>
      </c>
      <c r="G13" s="17">
        <v>52</v>
      </c>
      <c r="H13" s="13">
        <f t="shared" si="1"/>
        <v>0</v>
      </c>
      <c r="I13" s="3"/>
      <c r="J13" s="20" t="s">
        <v>13</v>
      </c>
      <c r="K13" s="12">
        <v>0</v>
      </c>
      <c r="L13" s="23">
        <v>5</v>
      </c>
      <c r="M13" s="2"/>
    </row>
    <row r="14" spans="1:13" ht="15">
      <c r="A14" s="2"/>
      <c r="B14" s="2"/>
      <c r="C14" s="2"/>
      <c r="D14" s="2"/>
      <c r="E14" s="20">
        <v>13</v>
      </c>
      <c r="F14" s="12">
        <v>0</v>
      </c>
      <c r="G14" s="17">
        <v>25</v>
      </c>
      <c r="H14" s="13">
        <f t="shared" si="1"/>
        <v>0</v>
      </c>
      <c r="I14" s="3"/>
      <c r="J14" s="20" t="s">
        <v>14</v>
      </c>
      <c r="K14" s="12">
        <v>0</v>
      </c>
      <c r="L14" s="23">
        <v>5</v>
      </c>
      <c r="M14" s="2"/>
    </row>
    <row r="15" spans="1:13" ht="15">
      <c r="A15" s="2"/>
      <c r="B15" s="2"/>
      <c r="C15" s="2"/>
      <c r="D15" s="2"/>
      <c r="E15" s="21">
        <v>14</v>
      </c>
      <c r="F15" s="14">
        <v>0</v>
      </c>
      <c r="G15" s="18">
        <v>35</v>
      </c>
      <c r="H15" s="15">
        <f t="shared" si="1"/>
        <v>0</v>
      </c>
      <c r="I15" s="3"/>
      <c r="J15" s="21" t="s">
        <v>18</v>
      </c>
      <c r="K15" s="14">
        <v>0</v>
      </c>
      <c r="L15" s="25">
        <v>10</v>
      </c>
      <c r="M15" s="2"/>
    </row>
    <row r="16" spans="1:13" ht="15">
      <c r="A16" s="2"/>
      <c r="B16" s="2"/>
      <c r="C16" s="2"/>
      <c r="D16" s="2"/>
      <c r="E16" s="2"/>
      <c r="F16" s="2"/>
      <c r="G16" s="1" t="s">
        <v>3</v>
      </c>
      <c r="H16" s="4">
        <f>(SUM(H2:H15)-SMALL(H2:H15,1))/13</f>
        <v>0</v>
      </c>
      <c r="I16" s="3"/>
      <c r="J16" s="2"/>
      <c r="K16" s="2"/>
      <c r="L16" s="2"/>
      <c r="M16" s="2"/>
    </row>
    <row r="17" spans="1:13" ht="15">
      <c r="A17" s="2"/>
      <c r="B17" s="2"/>
      <c r="C17" s="2"/>
      <c r="D17" s="2"/>
      <c r="E17" s="2"/>
      <c r="F17" s="2"/>
      <c r="G17" s="2"/>
      <c r="H17" s="2"/>
      <c r="I17" s="2"/>
      <c r="J17" s="1" t="s">
        <v>16</v>
      </c>
      <c r="K17" s="1">
        <f>SUM(K10:K15)</f>
        <v>0</v>
      </c>
      <c r="L17" s="1">
        <f>SUM(L10:L15)</f>
        <v>40</v>
      </c>
      <c r="M17" s="2"/>
    </row>
    <row r="18" spans="1:13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5">
      <c r="A21" s="2"/>
      <c r="B21" s="2" t="s">
        <v>19</v>
      </c>
      <c r="C21" s="2" t="s">
        <v>20</v>
      </c>
      <c r="D21" s="2" t="s">
        <v>22</v>
      </c>
      <c r="E21" s="2"/>
      <c r="F21" s="2"/>
      <c r="G21" s="2"/>
      <c r="H21" s="2"/>
      <c r="I21" s="2"/>
      <c r="J21" s="2"/>
      <c r="K21" s="2"/>
      <c r="L21" s="2"/>
      <c r="M21" s="2"/>
    </row>
    <row r="22" spans="1:13" ht="18.75">
      <c r="A22" s="5" t="s">
        <v>21</v>
      </c>
      <c r="B22" s="6">
        <f>100*C12+100*H16+2*K2+2*K3+K4+K5+K6+K17</f>
        <v>0</v>
      </c>
      <c r="C22" s="7">
        <f>B22/1000</f>
        <v>0</v>
      </c>
      <c r="D22" s="6" t="str">
        <f>IF(C22&gt;0.895,"A",IF(C22&gt;0.795,"B",IF(C22&gt;0.695,"C",IF(C22&gt;0.595,"D","F"))))</f>
        <v>F</v>
      </c>
      <c r="E22" s="2"/>
      <c r="F22" s="2"/>
      <c r="G22" s="2"/>
      <c r="H22" s="2"/>
      <c r="I22" s="2"/>
      <c r="J22" s="2"/>
      <c r="K22" s="2"/>
      <c r="L22" s="2"/>
      <c r="M22" s="2"/>
    </row>
    <row r="23" spans="1:13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5">
      <c r="A25" s="1" t="s">
        <v>23</v>
      </c>
      <c r="B25" s="8">
        <f>(100*C12+100*H16+2*K2+2*K3+K4+K5)</f>
        <v>0</v>
      </c>
      <c r="C25" s="9">
        <f>B25/700</f>
        <v>0</v>
      </c>
      <c r="D25" s="8" t="str">
        <f>IF(C25&gt;0.895,"A",IF(C25&gt;0.795,"B",IF(C25&gt;0.695,"C",IF(C25&gt;0.595,"D","F"))))</f>
        <v>F</v>
      </c>
      <c r="E25" s="2"/>
      <c r="F25" s="2"/>
      <c r="G25" s="2"/>
      <c r="H25" s="2"/>
      <c r="I25" s="2"/>
      <c r="J25" s="2"/>
      <c r="K25" s="2"/>
      <c r="L25" s="2"/>
      <c r="M25" s="2"/>
    </row>
    <row r="26" spans="1:13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</sheetData>
  <sheetProtection password="DAD2" sheet="1" objects="1" scenarios="1"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Theodore</dc:creator>
  <cp:keywords/>
  <dc:description/>
  <cp:lastModifiedBy>Theodore</cp:lastModifiedBy>
  <dcterms:created xsi:type="dcterms:W3CDTF">2013-05-08T04:30:46Z</dcterms:created>
  <dcterms:modified xsi:type="dcterms:W3CDTF">2013-05-08T13:44:01Z</dcterms:modified>
  <cp:category/>
  <cp:version/>
  <cp:contentType/>
  <cp:contentStatus/>
</cp:coreProperties>
</file>